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DIRF 3ER TRIM 2024\"/>
    </mc:Choice>
  </mc:AlternateContent>
  <xr:revisionPtr revIDLastSave="0" documentId="8_{63F5BFC5-CD49-4A52-926A-391C6762366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9" i="2" l="1"/>
  <c r="B49" i="2"/>
  <c r="C54" i="2" l="1"/>
  <c r="B54" i="2"/>
  <c r="C48" i="2"/>
  <c r="B48" i="2"/>
  <c r="C41" i="2"/>
  <c r="B41" i="2"/>
  <c r="C36" i="2"/>
  <c r="B36" i="2"/>
  <c r="C16" i="2"/>
  <c r="B16" i="2"/>
  <c r="C4" i="2"/>
  <c r="B4" i="2"/>
  <c r="C33" i="2" l="1"/>
  <c r="B59" i="2"/>
  <c r="B45" i="2"/>
  <c r="C45" i="2"/>
  <c r="C59" i="2"/>
  <c r="B33" i="2"/>
  <c r="C61" i="2" l="1"/>
  <c r="C65" i="2" s="1"/>
  <c r="B63" i="2" s="1"/>
  <c r="B61" i="2"/>
  <c r="B65" i="2" l="1"/>
</calcChain>
</file>

<file path=xl/sharedStrings.xml><?xml version="1.0" encoding="utf-8"?>
<sst xmlns="http://schemas.openxmlformats.org/spreadsheetml/2006/main" count="58" uniqueCount="50">
  <si>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</si>
  <si>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</si>
  <si>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</si>
  <si>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</si>
  <si>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</si>
  <si>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</si>
  <si>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</si>
  <si>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</si>
  <si>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</si>
  <si>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</si>
  <si>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</si>
  <si>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</si>
  <si>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</si>
  <si>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</si>
  <si>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</si>
  <si>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</si>
  <si>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</si>
  <si>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</si>
  <si>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</si>
  <si>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</si>
  <si>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</si>
  <si>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</si>
  <si>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</si>
  <si>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</si>
  <si>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</si>
  <si>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</si>
  <si>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</si>
  <si>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</si>
  <si>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</si>
  <si>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</si>
  <si>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</si>
  <si>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</si>
  <si>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</si>
  <si>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</si>
  <si>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</si>
  <si>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</si>
  <si>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</si>
  <si>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</si>
  <si>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</si>
  <si>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</si>
  <si>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</si>
  <si>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</si>
  <si>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</si>
  <si>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</si>
  <si>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</si>
  <si>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</si>
  <si>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</si>
  <si>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</si>
  <si>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</si>
  <si>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Sistema para el Desarrollo Integral de la Familia del Municipio de Santiago Maravatío, Gto.
Estado de Flujos de Efectivo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</si>
</sst>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4" fontId="2" fillId="0" borderId="4" xfId="8" applyNumberFormat="1" applyFont="1" applyBorder="1" applyAlignment="1" applyProtection="1">
      <alignment horizontal="righ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68"/>
  <sheetViews>
    <sheetView tabSelected="1" zoomScaleNormal="100" workbookViewId="0">
      <selection activeCell="A14" sqref="A14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3" ht="45" customHeight="1" x14ac:dyDescent="0.2">
      <c r="A1" s="16" t="s">
        <v>49</v>
      </c>
      <c r="B1" s="17"/>
      <c r="C1" s="18"/>
    </row>
    <row r="2" spans="1:3" ht="15" customHeight="1" x14ac:dyDescent="0.2">
      <c r="A2" s="3" t="s">
        <v>0</v>
      </c>
      <c r="B2" s="2">
        <v>2024</v>
      </c>
      <c r="C2" s="2">
        <v>2023</v>
      </c>
    </row>
    <row r="3" spans="1:3" ht="11.25" customHeight="1" x14ac:dyDescent="0.2">
      <c r="A3" s="4" t="s">
        <v>1</v>
      </c>
      <c r="B3" s="5"/>
      <c r="C3" s="5"/>
    </row>
    <row r="4" spans="1:3" ht="11.25" customHeight="1" x14ac:dyDescent="0.2">
      <c r="A4" s="6" t="s">
        <v>2</v>
      </c>
      <c r="B4" s="7">
        <f>SUM(B5:B14)</f>
        <v>5404847.29</v>
      </c>
      <c r="C4" s="7">
        <f>SUM(C5:C14)</f>
        <v>6094543.3099999996</v>
      </c>
    </row>
    <row r="5" spans="1:3" ht="11.25" customHeight="1" x14ac:dyDescent="0.2">
      <c r="A5" s="8" t="s">
        <v>3</v>
      </c>
      <c r="B5" s="9">
        <v>0</v>
      </c>
      <c r="C5" s="9">
        <v>0</v>
      </c>
    </row>
    <row r="6" spans="1:3" ht="11.25" customHeight="1" x14ac:dyDescent="0.2">
      <c r="A6" s="8" t="s">
        <v>4</v>
      </c>
      <c r="B6" s="9">
        <v>0</v>
      </c>
      <c r="C6" s="9">
        <v>0</v>
      </c>
    </row>
    <row r="7" spans="1:3" ht="11.25" customHeight="1" x14ac:dyDescent="0.2">
      <c r="A7" s="8" t="s">
        <v>5</v>
      </c>
      <c r="B7" s="9">
        <v>0</v>
      </c>
      <c r="C7" s="9">
        <v>0</v>
      </c>
    </row>
    <row r="8" spans="1:3" ht="11.25" customHeight="1" x14ac:dyDescent="0.2">
      <c r="A8" s="8" t="s">
        <v>6</v>
      </c>
      <c r="B8" s="9">
        <v>0</v>
      </c>
      <c r="C8" s="9">
        <v>0</v>
      </c>
    </row>
    <row r="9" spans="1:3" ht="11.25" customHeight="1" x14ac:dyDescent="0.2">
      <c r="A9" s="8" t="s">
        <v>7</v>
      </c>
      <c r="B9" s="9">
        <v>1827.82</v>
      </c>
      <c r="C9" s="9">
        <v>3967.89</v>
      </c>
    </row>
    <row r="10" spans="1:3" ht="11.25" customHeight="1" x14ac:dyDescent="0.2">
      <c r="A10" s="8" t="s">
        <v>8</v>
      </c>
      <c r="B10" s="9">
        <v>0</v>
      </c>
      <c r="C10" s="9">
        <v>0</v>
      </c>
    </row>
    <row r="11" spans="1:3" ht="11.25" customHeight="1" x14ac:dyDescent="0.2">
      <c r="A11" s="8" t="s">
        <v>9</v>
      </c>
      <c r="B11" s="9">
        <v>100876.5</v>
      </c>
      <c r="C11" s="9">
        <v>150098.70000000001</v>
      </c>
    </row>
    <row r="12" spans="1:3" ht="20.399999999999999" x14ac:dyDescent="0.2">
      <c r="A12" s="8" t="s">
        <v>10</v>
      </c>
      <c r="B12" s="9">
        <v>0</v>
      </c>
      <c r="C12" s="9">
        <v>0</v>
      </c>
    </row>
    <row r="13" spans="1:3" ht="11.25" customHeight="1" x14ac:dyDescent="0.2">
      <c r="A13" s="8" t="s">
        <v>11</v>
      </c>
      <c r="B13" s="9">
        <v>5302142.97</v>
      </c>
      <c r="C13" s="9">
        <v>5940476.7199999997</v>
      </c>
    </row>
    <row r="14" spans="1:3" ht="11.25" customHeight="1" x14ac:dyDescent="0.2">
      <c r="A14" s="8" t="s">
        <v>12</v>
      </c>
      <c r="B14" s="9">
        <v>0</v>
      </c>
      <c r="C14" s="9">
        <v>0</v>
      </c>
    </row>
    <row r="15" spans="1:3" ht="11.25" customHeight="1" x14ac:dyDescent="0.2">
      <c r="A15" s="10"/>
      <c r="C15" s="5"/>
    </row>
    <row r="16" spans="1:3" ht="11.25" customHeight="1" x14ac:dyDescent="0.2">
      <c r="A16" s="6" t="s">
        <v>13</v>
      </c>
      <c r="B16" s="15">
        <f>SUM(B17:B32)</f>
        <v>4676404.05</v>
      </c>
      <c r="C16" s="15">
        <f>SUM(C17:C32)</f>
        <v>6399551.3300000001</v>
      </c>
    </row>
    <row r="17" spans="1:3" ht="11.25" customHeight="1" x14ac:dyDescent="0.2">
      <c r="A17" s="8" t="s">
        <v>14</v>
      </c>
      <c r="B17" s="9">
        <v>3331432.77</v>
      </c>
      <c r="C17" s="9">
        <v>4770741.16</v>
      </c>
    </row>
    <row r="18" spans="1:3" ht="11.25" customHeight="1" x14ac:dyDescent="0.2">
      <c r="A18" s="8" t="s">
        <v>15</v>
      </c>
      <c r="B18" s="9">
        <v>569395.28</v>
      </c>
      <c r="C18" s="9">
        <v>704260.04</v>
      </c>
    </row>
    <row r="19" spans="1:3" ht="11.25" customHeight="1" x14ac:dyDescent="0.2">
      <c r="A19" s="8" t="s">
        <v>16</v>
      </c>
      <c r="B19" s="9">
        <v>368696</v>
      </c>
      <c r="C19" s="9">
        <v>517031.91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406880</v>
      </c>
      <c r="C23" s="9">
        <v>407518.22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+B4-B16</f>
        <v>728443.24000000022</v>
      </c>
      <c r="C33" s="7">
        <f>+C4-C16</f>
        <v>-305008.02000000048</v>
      </c>
    </row>
    <row r="34" spans="1:3" ht="11.25" customHeight="1" x14ac:dyDescent="0.2">
      <c r="A34" s="11"/>
      <c r="B34" s="5"/>
      <c r="C34" s="5"/>
    </row>
    <row r="35" spans="1:3" ht="11.25" customHeight="1" x14ac:dyDescent="0.2">
      <c r="A35" s="4" t="s">
        <v>31</v>
      </c>
      <c r="B35" s="5"/>
      <c r="C35" s="5"/>
    </row>
    <row r="36" spans="1:3" ht="11.25" customHeight="1" x14ac:dyDescent="0.2">
      <c r="A36" s="6" t="s">
        <v>2</v>
      </c>
      <c r="B36" s="7">
        <f>+B37+B38+B39</f>
        <v>0</v>
      </c>
      <c r="C36" s="7">
        <f>+C37+C38+C39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5"/>
      <c r="C40" s="5"/>
    </row>
    <row r="41" spans="1:3" ht="11.25" customHeight="1" x14ac:dyDescent="0.2">
      <c r="A41" s="6" t="s">
        <v>13</v>
      </c>
      <c r="B41" s="7">
        <f>+B42+B43+B44</f>
        <v>32999.99</v>
      </c>
      <c r="C41" s="7">
        <f>+C42+C43+C44</f>
        <v>76708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32999.99</v>
      </c>
      <c r="C43" s="9">
        <v>76708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+B36-B41</f>
        <v>-32999.99</v>
      </c>
      <c r="C45" s="7">
        <f>+C36-C41</f>
        <v>-76708</v>
      </c>
    </row>
    <row r="46" spans="1:3" ht="11.25" customHeight="1" x14ac:dyDescent="0.2">
      <c r="A46" s="11"/>
      <c r="B46" s="5"/>
      <c r="C46" s="5"/>
    </row>
    <row r="47" spans="1:3" ht="11.25" customHeight="1" x14ac:dyDescent="0.2">
      <c r="A47" s="4" t="s">
        <v>37</v>
      </c>
      <c r="B47" s="5"/>
      <c r="C47" s="5"/>
    </row>
    <row r="48" spans="1:3" ht="11.25" customHeight="1" x14ac:dyDescent="0.2">
      <c r="A48" s="6" t="s">
        <v>2</v>
      </c>
      <c r="B48" s="7">
        <f>SUM(B49:B52)</f>
        <v>0</v>
      </c>
      <c r="C48" s="7">
        <f>SUM(C49:C52)</f>
        <v>4856.66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4856.66</v>
      </c>
    </row>
    <row r="53" spans="1:3" ht="11.25" customHeight="1" x14ac:dyDescent="0.2">
      <c r="A53" s="10"/>
      <c r="B53" s="5"/>
      <c r="C53" s="5"/>
    </row>
    <row r="54" spans="1:3" ht="11.25" customHeight="1" x14ac:dyDescent="0.2">
      <c r="A54" s="6" t="s">
        <v>13</v>
      </c>
      <c r="B54" s="7">
        <f>+B55+B56+B57+B58</f>
        <v>29739.72</v>
      </c>
      <c r="C54" s="7">
        <f>+C55+C56+C57+C58</f>
        <v>0</v>
      </c>
    </row>
    <row r="55" spans="1:3" ht="11.25" customHeight="1" x14ac:dyDescent="0.2">
      <c r="A55" s="8" t="s">
        <v>42</v>
      </c>
      <c r="B55" s="9">
        <v>0</v>
      </c>
      <c r="C55" s="9"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29739.72</v>
      </c>
      <c r="C58" s="9">
        <v>0</v>
      </c>
    </row>
    <row r="59" spans="1:3" ht="11.25" customHeight="1" x14ac:dyDescent="0.2">
      <c r="A59" s="4" t="s">
        <v>44</v>
      </c>
      <c r="B59" s="7">
        <f>+B48-B54</f>
        <v>-29739.72</v>
      </c>
      <c r="C59" s="7">
        <f>+C48-C54</f>
        <v>4856.66</v>
      </c>
    </row>
    <row r="60" spans="1:3" ht="11.25" customHeight="1" x14ac:dyDescent="0.2">
      <c r="A60" s="11"/>
      <c r="B60" s="5"/>
      <c r="C60" s="5"/>
    </row>
    <row r="61" spans="1:3" ht="11.25" customHeight="1" x14ac:dyDescent="0.2">
      <c r="A61" s="4" t="s">
        <v>45</v>
      </c>
      <c r="B61" s="7">
        <f>+B33+B45+B59</f>
        <v>665703.53000000026</v>
      </c>
      <c r="C61" s="7">
        <f>+C33+C45+C59</f>
        <v>-376859.36000000051</v>
      </c>
    </row>
    <row r="62" spans="1:3" ht="11.25" customHeight="1" x14ac:dyDescent="0.2">
      <c r="A62" s="11"/>
      <c r="B62" s="5"/>
      <c r="C62" s="5"/>
    </row>
    <row r="63" spans="1:3" ht="11.25" customHeight="1" x14ac:dyDescent="0.2">
      <c r="A63" s="4" t="s">
        <v>46</v>
      </c>
      <c r="B63" s="7">
        <f>+C65</f>
        <v>704107.18999999948</v>
      </c>
      <c r="C63" s="7">
        <v>1080966.55</v>
      </c>
    </row>
    <row r="64" spans="1:3" ht="11.25" customHeight="1" x14ac:dyDescent="0.2">
      <c r="A64" s="11"/>
      <c r="B64" s="5"/>
      <c r="C64" s="5"/>
    </row>
    <row r="65" spans="1:3" ht="11.25" customHeight="1" x14ac:dyDescent="0.2">
      <c r="A65" s="4" t="s">
        <v>47</v>
      </c>
      <c r="B65" s="7">
        <f>+B63+B61</f>
        <v>1369810.7199999997</v>
      </c>
      <c r="C65" s="7">
        <f>+C63+C61</f>
        <v>704107.18999999948</v>
      </c>
    </row>
    <row r="66" spans="1:3" ht="11.25" customHeight="1" x14ac:dyDescent="0.2">
      <c r="A66" s="12"/>
      <c r="B66" s="13"/>
      <c r="C66" s="14"/>
    </row>
    <row r="68" spans="1:3" ht="27.75" customHeight="1" x14ac:dyDescent="0.2">
      <c r="A68" s="19" t="s">
        <v>48</v>
      </c>
      <c r="B68" s="20"/>
      <c r="C68" s="20"/>
    </row>
  </sheetData>
  <sheetProtection formatCells="0" formatColumns="0" formatRows="0" autoFilter="0"/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2012-12-11T20:31:36Z</dcterms:created>
  <dcterms:modified xsi:type="dcterms:W3CDTF">2024-10-08T21:18:23Z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