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DIRF 3ER TRIM 2024\"/>
    </mc:Choice>
  </mc:AlternateContent>
  <xr:revisionPtr revIDLastSave="0" documentId="8_{63F5BFC5-CD49-4A52-926A-391C67623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C65" i="2" s="1"/>
  <c r="B63" i="2" s="1"/>
  <c r="B61" i="2"/>
  <c r="B65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<sst xmlns="http://schemas.openxmlformats.org/spreadsheetml/2006/main" count="58" uniqueCount="50">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</sst>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14" sqref="A1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5404847.29</v>
      </c>
      <c r="C4" s="7">
        <f>SUM(C5:C14)</f>
        <v>6094543.3099999996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1827.82</v>
      </c>
      <c r="C9" s="9">
        <v>3967.89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100876.5</v>
      </c>
      <c r="C11" s="9">
        <v>150098.70000000001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5302142.97</v>
      </c>
      <c r="C13" s="9">
        <v>5940476.7199999997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4676404.05</v>
      </c>
      <c r="C16" s="15">
        <f>SUM(C17:C32)</f>
        <v>6399551.3300000001</v>
      </c>
    </row>
    <row r="17" spans="1:3" ht="11.25" customHeight="1" x14ac:dyDescent="0.2">
      <c r="A17" s="8" t="s">
        <v>14</v>
      </c>
      <c r="B17" s="9">
        <v>3331432.77</v>
      </c>
      <c r="C17" s="9">
        <v>4770741.16</v>
      </c>
    </row>
    <row r="18" spans="1:3" ht="11.25" customHeight="1" x14ac:dyDescent="0.2">
      <c r="A18" s="8" t="s">
        <v>15</v>
      </c>
      <c r="B18" s="9">
        <v>569395.28</v>
      </c>
      <c r="C18" s="9">
        <v>704260.04</v>
      </c>
    </row>
    <row r="19" spans="1:3" ht="11.25" customHeight="1" x14ac:dyDescent="0.2">
      <c r="A19" s="8" t="s">
        <v>16</v>
      </c>
      <c r="B19" s="9">
        <v>368696</v>
      </c>
      <c r="C19" s="9">
        <v>517031.91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406880</v>
      </c>
      <c r="C23" s="9">
        <v>407518.22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728443.24000000022</v>
      </c>
      <c r="C33" s="7">
        <f>+C4-C16</f>
        <v>-305008.02000000048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32999.99</v>
      </c>
      <c r="C41" s="7">
        <f>+C42+C43+C44</f>
        <v>76708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32999.99</v>
      </c>
      <c r="C43" s="9">
        <v>76708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-32999.99</v>
      </c>
      <c r="C45" s="7">
        <f>+C36-C41</f>
        <v>-76708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4856.66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4856.66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29739.72</v>
      </c>
      <c r="C54" s="7">
        <f>+C55+C56+C57+C58</f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29739.72</v>
      </c>
      <c r="C58" s="9">
        <v>0</v>
      </c>
    </row>
    <row r="59" spans="1:3" ht="11.25" customHeight="1" x14ac:dyDescent="0.2">
      <c r="A59" s="4" t="s">
        <v>44</v>
      </c>
      <c r="B59" s="7">
        <f>+B48-B54</f>
        <v>-29739.72</v>
      </c>
      <c r="C59" s="7">
        <f>+C48-C54</f>
        <v>4856.66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665703.53000000026</v>
      </c>
      <c r="C61" s="7">
        <f>+C33+C45+C59</f>
        <v>-376859.36000000051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704107.18999999948</v>
      </c>
      <c r="C63" s="7">
        <v>1080966.55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+B63+B61</f>
        <v>1369810.7199999997</v>
      </c>
      <c r="C65" s="7">
        <f>+C63+C61</f>
        <v>704107.18999999948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2012-12-11T20:31:36Z</dcterms:created>
  <dcterms:modified xsi:type="dcterms:W3CDTF">2024-10-08T21:18:23Z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